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C6DBCF38-49B8-4861-BAEB-9ACEF6D95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<sst xmlns="http://schemas.openxmlformats.org/spreadsheetml/2006/main" count="119" uniqueCount="89">
  <si>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</si>
  <si>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</si>
  <si>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</si>
  <si>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</si>
  <si>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</si>
  <si>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</si>
  <si>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</si>
  <si>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</si>
  <si>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</si>
  <si>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</si>
  <si>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</si>
  <si>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</si>
  <si>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</si>
  <si>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</si>
  <si>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</si>
  <si>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</si>
  <si>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</si>
  <si>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</si>
  <si>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</si>
  <si>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</si>
  <si>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</si>
  <si>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</si>
  <si>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</si>
  <si>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</si>
  <si>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</si>
  <si>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</si>
  <si>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</si>
  <si>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</si>
  <si>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</si>
  <si>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</si>
  <si>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</si>
  <si>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</si>
  <si>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</si>
  <si>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</si>
  <si>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</si>
  <si>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</si>
  <si>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</si>
  <si>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</si>
  <si>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</si>
  <si>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</si>
  <si>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</si>
  <si>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</si>
  <si>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</si>
  <si>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</si>
  <si>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</si>
  <si>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</si>
  <si>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</si>
  <si>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</si>
  <si>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</si>
  <si>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</si>
  <si>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</si>
  <si>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</si>
  <si>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</si>
  <si>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</si>
  <si>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</si>
  <si>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</si>
  <si>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</si>
  <si>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</si>
  <si>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</si>
  <si>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</si>
  <si>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</si>
  <si>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</si>
  <si>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</si>
  <si>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</si>
  <si>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</si>
  <si>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</si>
  <si>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</si>
  <si>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</si>
  <si>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</si>
  <si>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</si>
  <si>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</si>
  <si>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</si>
  <si>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</si>
  <si>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</si>
  <si>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</si>
  <si>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</si>
  <si>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</si>
  <si>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</si>
  <si>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</si>
  <si>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</si>
  <si>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</si>
  <si>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</si>
  <si>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</si>
  <si>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</si>
  <si>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</si>
  <si>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BĂȚANI</t>
  </si>
  <si>
    <t>Se afișează la magazinele de alimentare și la punctele de colectare a laptelui pe panourile de afiaje  in localitățile arondate</t>
  </si>
  <si>
    <t xml:space="preserve">stadiul  lucrarilor de introducerea  apă potabilă și canalizare și despăgubiri la atacuri de ursi  </t>
  </si>
  <si>
    <t>Raspuns la adresa Dvs nr. 4747 din 30,04,2025 privind RAPORTUL privind accesul la informațiile de interes public conform Legii nr. 544 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</si>
</sst>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7" sqref="A7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9" t="s">
        <v>50</v>
      </c>
      <c r="B1" s="109" t="s">
        <v>56</v>
      </c>
      <c r="C1" s="109" t="s">
        <v>8</v>
      </c>
      <c r="D1" s="109"/>
      <c r="E1" s="109" t="s">
        <v>0</v>
      </c>
      <c r="F1" s="109" t="s">
        <v>1</v>
      </c>
      <c r="G1" s="109"/>
      <c r="H1" s="109"/>
      <c r="I1" s="109"/>
      <c r="J1" s="109"/>
      <c r="K1" s="170" t="s">
        <v>59</v>
      </c>
      <c r="L1" s="170" t="s">
        <v>60</v>
      </c>
      <c r="M1" s="170" t="s">
        <v>80</v>
      </c>
      <c r="N1" s="170" t="s">
        <v>81</v>
      </c>
      <c r="O1" s="178" t="s">
        <v>61</v>
      </c>
      <c r="P1" s="175" t="s">
        <v>19</v>
      </c>
      <c r="Q1" s="181" t="s">
        <v>18</v>
      </c>
      <c r="R1" s="182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6" t="s">
        <v>24</v>
      </c>
      <c r="AI1" s="137"/>
      <c r="AJ1" s="138"/>
      <c r="AK1" s="133" t="s">
        <v>35</v>
      </c>
      <c r="AL1" s="134"/>
      <c r="AM1" s="134"/>
      <c r="AN1" s="134"/>
      <c r="AO1" s="134"/>
      <c r="AP1" s="134"/>
      <c r="AQ1" s="135"/>
      <c r="AR1" s="145" t="s">
        <v>46</v>
      </c>
      <c r="AS1" s="170" t="s">
        <v>66</v>
      </c>
      <c r="AT1" s="111" t="s">
        <v>14</v>
      </c>
      <c r="AU1" s="125" t="s">
        <v>32</v>
      </c>
      <c r="AV1" s="126"/>
      <c r="AW1" s="126"/>
      <c r="AX1" s="24"/>
      <c r="AY1" s="120" t="s">
        <v>35</v>
      </c>
      <c r="AZ1" s="121"/>
      <c r="BA1" s="121"/>
      <c r="BB1" s="121"/>
      <c r="BC1" s="121"/>
      <c r="BD1" s="121"/>
      <c r="BE1" s="122"/>
      <c r="BF1" s="153" t="s">
        <v>67</v>
      </c>
      <c r="BG1" s="158" t="s">
        <v>13</v>
      </c>
      <c r="BH1" s="159"/>
      <c r="BI1" s="159"/>
      <c r="BJ1" s="160"/>
      <c r="BK1" s="164" t="s">
        <v>12</v>
      </c>
      <c r="BL1" s="165"/>
      <c r="BM1" s="165"/>
      <c r="BN1" s="166"/>
      <c r="BO1" s="108" t="s">
        <v>10</v>
      </c>
      <c r="BP1" s="109"/>
      <c r="BQ1" s="110"/>
    </row>
    <row r="2" spans="1:69" ht="60.75" customHeight="1" x14ac:dyDescent="0.25">
      <c r="A2" s="173"/>
      <c r="B2" s="173"/>
      <c r="C2" s="173" t="s">
        <v>7</v>
      </c>
      <c r="D2" s="173" t="s">
        <v>9</v>
      </c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9"/>
      <c r="P2" s="176"/>
      <c r="Q2" s="183" t="s">
        <v>2</v>
      </c>
      <c r="R2" s="84" t="s">
        <v>3</v>
      </c>
      <c r="S2" s="105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5" t="s">
        <v>55</v>
      </c>
      <c r="AA2" s="97" t="s">
        <v>48</v>
      </c>
      <c r="AB2" s="217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6" t="s">
        <v>25</v>
      </c>
      <c r="AI2" s="141" t="s">
        <v>27</v>
      </c>
      <c r="AJ2" s="148" t="s">
        <v>26</v>
      </c>
      <c r="AK2" s="150" t="s">
        <v>28</v>
      </c>
      <c r="AL2" s="106" t="s">
        <v>29</v>
      </c>
      <c r="AM2" s="106" t="s">
        <v>30</v>
      </c>
      <c r="AN2" s="106" t="s">
        <v>31</v>
      </c>
      <c r="AO2" s="106" t="s">
        <v>37</v>
      </c>
      <c r="AP2" s="106" t="s">
        <v>45</v>
      </c>
      <c r="AQ2" s="107"/>
      <c r="AR2" s="146"/>
      <c r="AS2" s="171"/>
      <c r="AT2" s="112"/>
      <c r="AU2" s="116" t="s">
        <v>33</v>
      </c>
      <c r="AV2" s="127" t="s">
        <v>34</v>
      </c>
      <c r="AW2" s="123" t="s">
        <v>49</v>
      </c>
      <c r="AX2" s="124"/>
      <c r="AY2" s="118" t="s">
        <v>36</v>
      </c>
      <c r="AZ2" s="131" t="s">
        <v>29</v>
      </c>
      <c r="BA2" s="131" t="s">
        <v>30</v>
      </c>
      <c r="BB2" s="131" t="s">
        <v>31</v>
      </c>
      <c r="BC2" s="131" t="s">
        <v>37</v>
      </c>
      <c r="BD2" s="129" t="s">
        <v>48</v>
      </c>
      <c r="BE2" s="130"/>
      <c r="BF2" s="154"/>
      <c r="BG2" s="161"/>
      <c r="BH2" s="162"/>
      <c r="BI2" s="162"/>
      <c r="BJ2" s="163"/>
      <c r="BK2" s="167"/>
      <c r="BL2" s="168"/>
      <c r="BM2" s="168"/>
      <c r="BN2" s="169"/>
      <c r="BO2" s="143" t="s">
        <v>62</v>
      </c>
      <c r="BP2" s="139" t="s">
        <v>11</v>
      </c>
      <c r="BQ2" s="114" t="s">
        <v>20</v>
      </c>
    </row>
    <row r="3" spans="1:69" ht="138" customHeight="1" thickBot="1" x14ac:dyDescent="0.3">
      <c r="A3" s="174"/>
      <c r="B3" s="174"/>
      <c r="C3" s="174"/>
      <c r="D3" s="174"/>
      <c r="E3" s="174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2"/>
      <c r="L3" s="172"/>
      <c r="M3" s="172"/>
      <c r="N3" s="172"/>
      <c r="O3" s="180"/>
      <c r="P3" s="177"/>
      <c r="Q3" s="183"/>
      <c r="R3" s="84"/>
      <c r="S3" s="105"/>
      <c r="T3" s="99"/>
      <c r="U3" s="100"/>
      <c r="V3" s="102"/>
      <c r="W3" s="98"/>
      <c r="X3" s="98"/>
      <c r="Y3" s="98"/>
      <c r="Z3" s="216"/>
      <c r="AA3" s="17" t="s">
        <v>47</v>
      </c>
      <c r="AB3" s="18" t="s">
        <v>82</v>
      </c>
      <c r="AC3" s="93"/>
      <c r="AD3" s="104"/>
      <c r="AE3" s="81"/>
      <c r="AF3" s="81"/>
      <c r="AG3" s="83"/>
      <c r="AH3" s="157"/>
      <c r="AI3" s="142"/>
      <c r="AJ3" s="149"/>
      <c r="AK3" s="151"/>
      <c r="AL3" s="152"/>
      <c r="AM3" s="152"/>
      <c r="AN3" s="152"/>
      <c r="AO3" s="152"/>
      <c r="AP3" s="19" t="s">
        <v>47</v>
      </c>
      <c r="AQ3" s="22" t="s">
        <v>51</v>
      </c>
      <c r="AR3" s="147"/>
      <c r="AS3" s="172"/>
      <c r="AT3" s="113"/>
      <c r="AU3" s="117"/>
      <c r="AV3" s="128"/>
      <c r="AW3" s="25" t="s">
        <v>47</v>
      </c>
      <c r="AX3" s="26" t="s">
        <v>51</v>
      </c>
      <c r="AY3" s="119"/>
      <c r="AZ3" s="132"/>
      <c r="BA3" s="132"/>
      <c r="BB3" s="132"/>
      <c r="BC3" s="132"/>
      <c r="BD3" s="29" t="s">
        <v>47</v>
      </c>
      <c r="BE3" s="23" t="s">
        <v>51</v>
      </c>
      <c r="BF3" s="15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4"/>
      <c r="BP3" s="140"/>
      <c r="BQ3" s="115"/>
    </row>
    <row r="4" spans="1:69" ht="59.25" customHeight="1" thickBot="1" x14ac:dyDescent="0.3">
      <c r="A4" s="5" t="s">
        <v>85</v>
      </c>
      <c r="B4" s="1" t="s">
        <v>69</v>
      </c>
      <c r="C4" s="1" t="s">
        <v>73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75</v>
      </c>
      <c r="J4" s="6" t="s">
        <v>86</v>
      </c>
      <c r="K4" s="6" t="s">
        <v>74</v>
      </c>
      <c r="L4" s="1"/>
      <c r="M4" s="1" t="s">
        <v>74</v>
      </c>
      <c r="N4" s="1" t="s">
        <v>75</v>
      </c>
      <c r="O4" s="38"/>
      <c r="P4" s="40">
        <v>13</v>
      </c>
      <c r="Q4" s="41">
        <v>11</v>
      </c>
      <c r="R4" s="42">
        <v>2</v>
      </c>
      <c r="S4" s="43">
        <v>0</v>
      </c>
      <c r="T4" s="44">
        <v>1</v>
      </c>
      <c r="U4" s="45">
        <v>12</v>
      </c>
      <c r="V4" s="46">
        <v>3</v>
      </c>
      <c r="W4" s="47">
        <v>0</v>
      </c>
      <c r="X4" s="47">
        <v>4</v>
      </c>
      <c r="Y4" s="47">
        <v>0</v>
      </c>
      <c r="Z4" s="47">
        <v>0</v>
      </c>
      <c r="AA4" s="47">
        <v>6</v>
      </c>
      <c r="AB4" s="48" t="s">
        <v>87</v>
      </c>
      <c r="AC4" s="49">
        <v>13</v>
      </c>
      <c r="AD4" s="50">
        <v>0</v>
      </c>
      <c r="AE4" s="51">
        <v>10</v>
      </c>
      <c r="AF4" s="51">
        <v>3</v>
      </c>
      <c r="AG4" s="52">
        <v>0</v>
      </c>
      <c r="AH4" s="53">
        <v>1</v>
      </c>
      <c r="AI4" s="54">
        <v>0</v>
      </c>
      <c r="AJ4" s="55">
        <v>12</v>
      </c>
      <c r="AK4" s="56">
        <v>3</v>
      </c>
      <c r="AL4" s="20">
        <v>0</v>
      </c>
      <c r="AM4" s="20">
        <v>4</v>
      </c>
      <c r="AN4" s="20">
        <v>0</v>
      </c>
      <c r="AO4" s="20">
        <v>0</v>
      </c>
      <c r="AP4" s="20">
        <v>6</v>
      </c>
      <c r="AQ4" s="57" t="s">
        <v>87</v>
      </c>
      <c r="AR4" s="58">
        <v>0</v>
      </c>
      <c r="AS4" s="6">
        <v>0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75</v>
      </c>
      <c r="BP4" s="7">
        <v>0</v>
      </c>
      <c r="BQ4" s="8">
        <v>0</v>
      </c>
    </row>
    <row r="5" spans="1:69" s="74" customFormat="1" ht="42.75" customHeight="1" thickBot="1" x14ac:dyDescent="0.3">
      <c r="A5" s="213" t="s">
        <v>78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73" t="str">
        <f>IF(AND(P4=AC4+AT4),"CORECT","INCORECT")</f>
        <v>CORECT</v>
      </c>
      <c r="Q5" s="208" t="str">
        <f>IF(AND(P4=Q4+R4),"CORECT","INCORECT")</f>
        <v>CORECT</v>
      </c>
      <c r="R5" s="209"/>
      <c r="S5" s="205" t="str">
        <f>IF(AND(P4=S4+T4+U4),"CORECT","INCORECT")</f>
        <v>CORECT</v>
      </c>
      <c r="T5" s="206"/>
      <c r="U5" s="207"/>
      <c r="V5" s="210" t="str">
        <f>IF(AND(P4=V4+W4+X4+Y4+Z4+AA4),"CORECT","INCORECT")</f>
        <v>CORECT</v>
      </c>
      <c r="W5" s="211"/>
      <c r="X5" s="211"/>
      <c r="Y5" s="211"/>
      <c r="Z5" s="211"/>
      <c r="AA5" s="211"/>
      <c r="AB5" s="212"/>
      <c r="AD5" s="190" t="str">
        <f>IF(AND(AC4=AD4+AE4+AF4+AG4),"CORECT","INCORECT")</f>
        <v>CORECT</v>
      </c>
      <c r="AE5" s="191"/>
      <c r="AF5" s="191"/>
      <c r="AG5" s="192"/>
      <c r="AH5" s="193" t="str">
        <f>IF(AND(AC4=AH4+AI4+AJ4),"CORECT","INCORECT")</f>
        <v>CORECT</v>
      </c>
      <c r="AI5" s="194"/>
      <c r="AJ5" s="195"/>
      <c r="AK5" s="196" t="str">
        <f>IF(AND(AC4=AK4+AL4+AM4+AN4+AO4+AP4),"CORECT","INCORECT")</f>
        <v>CORECT</v>
      </c>
      <c r="AL5" s="197"/>
      <c r="AM5" s="197"/>
      <c r="AN5" s="197"/>
      <c r="AO5" s="197"/>
      <c r="AP5" s="197"/>
      <c r="AQ5" s="198"/>
      <c r="AU5" s="199" t="str">
        <f>IF(AND(AT4=AU4+AV4+AW4),"CORECT","INCORECT")</f>
        <v>CORECT</v>
      </c>
      <c r="AV5" s="200"/>
      <c r="AW5" s="200"/>
      <c r="AX5" s="201"/>
      <c r="AY5" s="202" t="str">
        <f>IF(AND(AT4=AY4+AZ4+BA4+BB4+BC4+BD4),"CORECT","INCORECT")</f>
        <v>CORECT</v>
      </c>
      <c r="AZ5" s="203"/>
      <c r="BA5" s="203"/>
      <c r="BB5" s="203"/>
      <c r="BC5" s="203"/>
      <c r="BD5" s="203"/>
      <c r="BE5" s="204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</row>
    <row r="6" spans="1:69" x14ac:dyDescent="0.25">
      <c r="A6" s="2" t="s">
        <v>85</v>
      </c>
    </row>
    <row r="7" spans="1:69" x14ac:dyDescent="0.25">
      <c r="A7" s="2" t="s">
        <v>88</v>
      </c>
      <c r="S7" s="76"/>
      <c r="T7" s="76"/>
      <c r="U7" s="76"/>
      <c r="V7" s="76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7" t="s">
        <v>76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65" customHeight="1" x14ac:dyDescent="0.25">
      <c r="A10" s="77" t="s">
        <v>83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25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/>
      <c r="T11"/>
      <c r="U11"/>
      <c r="V11"/>
    </row>
    <row r="12" spans="1:69" ht="21" x14ac:dyDescent="0.3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25">
      <c r="A13" s="75" t="s">
        <v>79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6"/>
    </row>
    <row r="14" spans="1:69" ht="39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6"/>
      <c r="Q14" s="15"/>
      <c r="R14" s="15"/>
      <c r="S14" s="15"/>
      <c r="T14" s="15"/>
      <c r="U14" s="15"/>
    </row>
    <row r="15" spans="1:69" ht="56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2025-07-18T07:36:55Z</dcterms:modified>
</cp:coreProperties>
</file>